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274\Desktop\"/>
    </mc:Choice>
  </mc:AlternateContent>
  <xr:revisionPtr revIDLastSave="0" documentId="8_{97AD750D-F55E-41BB-8235-1823C1C71D0F}" xr6:coauthVersionLast="44" xr6:coauthVersionMax="44" xr10:uidLastSave="{00000000-0000-0000-0000-000000000000}"/>
  <bookViews>
    <workbookView xWindow="-120" yWindow="-120" windowWidth="24240" windowHeight="13140" xr2:uid="{E363E814-EA91-440A-8DCF-B44F105EAE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50" i="1"/>
  <c r="F43" i="1"/>
  <c r="F2" i="1"/>
  <c r="F11" i="1"/>
  <c r="F6" i="1"/>
  <c r="F35" i="1"/>
  <c r="F14" i="1"/>
  <c r="F51" i="1"/>
  <c r="F3" i="1"/>
  <c r="F28" i="1"/>
  <c r="F4" i="1"/>
  <c r="F34" i="1"/>
  <c r="F38" i="1"/>
  <c r="F7" i="1"/>
  <c r="F23" i="1"/>
  <c r="F33" i="1"/>
  <c r="F5" i="1"/>
  <c r="F37" i="1"/>
  <c r="F9" i="1"/>
  <c r="F44" i="1"/>
  <c r="F25" i="1"/>
  <c r="F30" i="1"/>
  <c r="F21" i="1"/>
  <c r="F15" i="1"/>
  <c r="F48" i="1"/>
  <c r="F22" i="1"/>
  <c r="F47" i="1"/>
  <c r="F49" i="1"/>
  <c r="F16" i="1"/>
  <c r="F26" i="1"/>
  <c r="F17" i="1"/>
  <c r="F36" i="1"/>
  <c r="F8" i="1"/>
  <c r="F20" i="1"/>
  <c r="F40" i="1"/>
  <c r="F12" i="1"/>
  <c r="F45" i="1"/>
  <c r="F19" i="1"/>
  <c r="F31" i="1"/>
  <c r="F13" i="1"/>
  <c r="F27" i="1"/>
  <c r="F18" i="1"/>
  <c r="F24" i="1"/>
  <c r="F41" i="1"/>
  <c r="F42" i="1"/>
  <c r="F39" i="1"/>
  <c r="F46" i="1"/>
  <c r="F29" i="1"/>
  <c r="F10" i="1"/>
</calcChain>
</file>

<file path=xl/sharedStrings.xml><?xml version="1.0" encoding="utf-8"?>
<sst xmlns="http://schemas.openxmlformats.org/spreadsheetml/2006/main" count="224" uniqueCount="56">
  <si>
    <t>Executing or Implemented 2018</t>
  </si>
  <si>
    <t>Hospitalists</t>
  </si>
  <si>
    <t>Cybersecurity</t>
  </si>
  <si>
    <t>Inpatient Back Office RCM/AR/Collections</t>
  </si>
  <si>
    <t>Supply Chain Distribution &amp; Warehousing</t>
  </si>
  <si>
    <t>IT Tech Support</t>
  </si>
  <si>
    <t>IT Application Development</t>
  </si>
  <si>
    <t>IT Infrastructure &amp; Data Center</t>
  </si>
  <si>
    <t>Radiology Department</t>
  </si>
  <si>
    <t>Emergency Department</t>
  </si>
  <si>
    <t xml:space="preserve">Pharmacy Department </t>
  </si>
  <si>
    <t>Anesthesia Department</t>
  </si>
  <si>
    <t>Teleradiology</t>
  </si>
  <si>
    <t>Coding/ICD10</t>
  </si>
  <si>
    <t>Payer Contracting &amp; Management</t>
  </si>
  <si>
    <t>Laundry</t>
  </si>
  <si>
    <t>Housekeeping</t>
  </si>
  <si>
    <t>Food Services</t>
  </si>
  <si>
    <t>Credentialling &amp; Priviledging</t>
  </si>
  <si>
    <t>Medical Transcription</t>
  </si>
  <si>
    <t>Biomedical Engineering &amp; Equipment Services</t>
  </si>
  <si>
    <t>Clinical Documentation Improvement</t>
  </si>
  <si>
    <t>Diagnostic Imaging Equipment - Cardiology &amp; Radiology</t>
  </si>
  <si>
    <t>Training and Clinical Staff Education</t>
  </si>
  <si>
    <t>Facility Operations &amp; Maintenance</t>
  </si>
  <si>
    <t>Security &amp; Parking</t>
  </si>
  <si>
    <t>Renal Dialysis Services</t>
  </si>
  <si>
    <t>Sleep Center Services</t>
  </si>
  <si>
    <t>Physical &amp; Occupational Therapy</t>
  </si>
  <si>
    <t>Speech Pathology</t>
  </si>
  <si>
    <t>Public Relations</t>
  </si>
  <si>
    <t>Human Resources - Benefit Administation</t>
  </si>
  <si>
    <t>Human Resources - Recruitment &amp; Placement</t>
  </si>
  <si>
    <t>Audit &amp; Accounting</t>
  </si>
  <si>
    <t>Real Estate Management</t>
  </si>
  <si>
    <t>IT - Web and Graphics</t>
  </si>
  <si>
    <t>IT - Data Base Management &amp; Analytics</t>
  </si>
  <si>
    <t>Enterprise Resource Planning</t>
  </si>
  <si>
    <t>Payroll</t>
  </si>
  <si>
    <t>Purchasing and Procurement</t>
  </si>
  <si>
    <t xml:space="preserve">Risk Management </t>
  </si>
  <si>
    <t>Printing</t>
  </si>
  <si>
    <t>Legal Services</t>
  </si>
  <si>
    <t>Hyperbaric</t>
  </si>
  <si>
    <t>Skilled Nursing/Subacute</t>
  </si>
  <si>
    <t>Full Revenue Cycle Management</t>
  </si>
  <si>
    <t>OUTSOURCED &amp; MANAGED SERVICES</t>
  </si>
  <si>
    <t>Implemented 2015</t>
  </si>
  <si>
    <t>IDN/Network Physician Practice Management</t>
  </si>
  <si>
    <t>IDN/Network Physician Practice Billing</t>
  </si>
  <si>
    <t>Laboratory RCM Services</t>
  </si>
  <si>
    <t>Respiratory Care Services</t>
  </si>
  <si>
    <t>Marketing and CRM</t>
  </si>
  <si>
    <t>Vetting or Considering                 2020</t>
  </si>
  <si>
    <t>Executing or Implemented 2019</t>
  </si>
  <si>
    <t>Change in Demand 2015 to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</si>
</sst>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9" fontId="3" fillId="0" borderId="1" xfId="0" applyNumberFormat="1" applyFont="1" applyBorder="1" applyAlignment="1">
      <alignment horizontal="center"/>
    </xf>
    <xf numFmtId="0" fontId="0" fillId="0" borderId="0" xfId="0" applyFont="1"/>
    <xf numFmtId="9" fontId="3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2" xfId="0" applyFont="1" applyFill="1" applyBorder="1"/>
    <xf numFmtId="0" fontId="0" fillId="2" borderId="0" xfId="0" applyFont="1" applyFill="1"/>
    <xf numFmtId="0" fontId="2" fillId="2" borderId="1" xfId="0" applyFont="1" applyFill="1" applyBorder="1"/>
    <xf numFmtId="9" fontId="3" fillId="2" borderId="1" xfId="0" applyNumberFormat="1" applyFont="1" applyFill="1" applyBorder="1"/>
    <xf numFmtId="9" fontId="3" fillId="2" borderId="2" xfId="0" applyNumberFormat="1" applyFont="1" applyFill="1" applyBorder="1"/>
    <xf numFmtId="9" fontId="1" fillId="2" borderId="1" xfId="1" applyFont="1" applyFill="1" applyBorder="1" applyAlignment="1">
      <alignment horizontal="center" wrapText="1"/>
    </xf>
    <xf numFmtId="9" fontId="4" fillId="2" borderId="1" xfId="1" applyFont="1" applyFill="1" applyBorder="1" applyAlignment="1">
      <alignment horizontal="center"/>
    </xf>
    <xf numFmtId="9" fontId="4" fillId="2" borderId="0" xfId="1" applyFont="1" applyFill="1"/>
    <xf numFmtId="9" fontId="0" fillId="0" borderId="0" xfId="0" applyNumberFormat="1"/>
    <xf numFmtId="0" fontId="3" fillId="3" borderId="1" xfId="0" applyFont="1" applyFill="1" applyBorder="1"/>
    <xf numFmtId="9" fontId="3" fillId="3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3A55-2EF1-4353-A5E0-AC80E489DCC1}">
  <sheetPr>
    <pageSetUpPr fitToPage="1"/>
  </sheetPr>
  <dimension ref="A1:G51"/>
  <sheetViews>
    <sheetView tabSelected="1" workbookViewId="0">
      <selection activeCell="L5" sqref="L5"/>
    </sheetView>
  </sheetViews>
  <sheetFormatPr defaultRowHeight="15" x14ac:dyDescent="0.25"/>
  <cols>
    <col min="1" max="1" width="62.5703125" style="14" customWidth="1"/>
    <col min="2" max="2" width="23.28515625" style="14" customWidth="1"/>
    <col min="3" max="3" width="17.42578125" style="5" customWidth="1"/>
    <col min="4" max="5" width="17.42578125" style="6" customWidth="1"/>
    <col min="6" max="6" width="13.85546875" style="20" customWidth="1"/>
  </cols>
  <sheetData>
    <row r="1" spans="1:7" s="1" customFormat="1" ht="56.25" customHeight="1" x14ac:dyDescent="0.3">
      <c r="A1" s="15" t="s">
        <v>46</v>
      </c>
      <c r="B1" s="11" t="s">
        <v>53</v>
      </c>
      <c r="C1" s="10" t="s">
        <v>54</v>
      </c>
      <c r="D1" s="10" t="s">
        <v>0</v>
      </c>
      <c r="E1" s="10" t="s">
        <v>47</v>
      </c>
      <c r="F1" s="18" t="s">
        <v>55</v>
      </c>
    </row>
    <row r="2" spans="1:7" ht="18.75" x14ac:dyDescent="0.3">
      <c r="A2" s="22" t="s">
        <v>41</v>
      </c>
      <c r="B2" s="23">
        <v>1</v>
      </c>
      <c r="C2" s="4">
        <v>0.97</v>
      </c>
      <c r="D2" s="2">
        <v>0.93</v>
      </c>
      <c r="E2" s="2">
        <v>0.91</v>
      </c>
      <c r="F2" s="19">
        <f>(C2-E2)/C2</f>
        <v>6.1855670103092723E-2</v>
      </c>
      <c r="G2" s="21"/>
    </row>
    <row r="3" spans="1:7" ht="18.75" x14ac:dyDescent="0.3">
      <c r="A3" s="22" t="s">
        <v>15</v>
      </c>
      <c r="B3" s="23">
        <v>1</v>
      </c>
      <c r="C3" s="4">
        <v>0.86</v>
      </c>
      <c r="D3" s="2">
        <v>0.77</v>
      </c>
      <c r="E3" s="2">
        <v>0.81</v>
      </c>
      <c r="F3" s="19">
        <f>(C3-E3)/C3</f>
        <v>5.8139534883720853E-2</v>
      </c>
      <c r="G3" s="21"/>
    </row>
    <row r="4" spans="1:7" ht="18.75" x14ac:dyDescent="0.3">
      <c r="A4" s="22" t="s">
        <v>30</v>
      </c>
      <c r="B4" s="23">
        <v>1</v>
      </c>
      <c r="C4" s="4">
        <v>0.77</v>
      </c>
      <c r="D4" s="2">
        <v>0.82</v>
      </c>
      <c r="E4" s="2">
        <v>0.77</v>
      </c>
      <c r="F4" s="19">
        <f>(C4-E4)/C4</f>
        <v>0</v>
      </c>
      <c r="G4" s="21"/>
    </row>
    <row r="5" spans="1:7" ht="18.75" x14ac:dyDescent="0.3">
      <c r="A5" s="22" t="s">
        <v>19</v>
      </c>
      <c r="B5" s="23">
        <v>0.99</v>
      </c>
      <c r="C5" s="4">
        <v>0.85</v>
      </c>
      <c r="D5" s="2">
        <v>0.82</v>
      </c>
      <c r="E5" s="2">
        <v>0.57999999999999996</v>
      </c>
      <c r="F5" s="19">
        <f>(C5-E5)/C5</f>
        <v>0.31764705882352945</v>
      </c>
      <c r="G5" s="21"/>
    </row>
    <row r="6" spans="1:7" ht="18.75" x14ac:dyDescent="0.3">
      <c r="A6" s="22" t="s">
        <v>34</v>
      </c>
      <c r="B6" s="23">
        <v>0.99</v>
      </c>
      <c r="C6" s="4">
        <v>0.95</v>
      </c>
      <c r="D6" s="2">
        <v>0.92</v>
      </c>
      <c r="E6" s="2">
        <v>0.86</v>
      </c>
      <c r="F6" s="19">
        <f>(C6-E6)/C6</f>
        <v>9.4736842105263133E-2</v>
      </c>
      <c r="G6" s="21"/>
    </row>
    <row r="7" spans="1:7" ht="18.75" x14ac:dyDescent="0.3">
      <c r="A7" s="22" t="s">
        <v>6</v>
      </c>
      <c r="B7" s="23">
        <v>0.97</v>
      </c>
      <c r="C7" s="4">
        <v>0.88</v>
      </c>
      <c r="D7" s="2">
        <v>0.83</v>
      </c>
      <c r="E7" s="2">
        <v>0.64</v>
      </c>
      <c r="F7" s="19">
        <f>(C7-E7)/C7</f>
        <v>0.27272727272727271</v>
      </c>
      <c r="G7" s="21"/>
    </row>
    <row r="8" spans="1:7" ht="18.75" x14ac:dyDescent="0.3">
      <c r="A8" s="22" t="s">
        <v>21</v>
      </c>
      <c r="B8" s="23">
        <v>0.95</v>
      </c>
      <c r="C8" s="4">
        <v>0.7</v>
      </c>
      <c r="D8" s="2">
        <v>0.67</v>
      </c>
      <c r="E8" s="2">
        <v>0.26</v>
      </c>
      <c r="F8" s="19">
        <f>(C8-E8)/C8</f>
        <v>0.62857142857142856</v>
      </c>
      <c r="G8" s="21"/>
    </row>
    <row r="9" spans="1:7" ht="18.75" x14ac:dyDescent="0.3">
      <c r="A9" s="22" t="s">
        <v>20</v>
      </c>
      <c r="B9" s="23">
        <v>0.95</v>
      </c>
      <c r="C9" s="4">
        <v>0.84</v>
      </c>
      <c r="D9" s="2">
        <v>0.8</v>
      </c>
      <c r="E9" s="2">
        <v>0.54</v>
      </c>
      <c r="F9" s="19">
        <f>(C9-E9)/C9</f>
        <v>0.3571428571428571</v>
      </c>
      <c r="G9" s="21"/>
    </row>
    <row r="10" spans="1:7" ht="18.75" x14ac:dyDescent="0.3">
      <c r="A10" s="22" t="s">
        <v>12</v>
      </c>
      <c r="B10" s="23">
        <v>0.94</v>
      </c>
      <c r="C10" s="4">
        <v>0.27</v>
      </c>
      <c r="D10" s="2">
        <v>0.13</v>
      </c>
      <c r="E10" s="2">
        <v>0.03</v>
      </c>
      <c r="F10" s="19">
        <f>(C10-E10)/C10</f>
        <v>0.88888888888888895</v>
      </c>
      <c r="G10" s="21"/>
    </row>
    <row r="11" spans="1:7" ht="18.75" x14ac:dyDescent="0.3">
      <c r="A11" s="22" t="s">
        <v>38</v>
      </c>
      <c r="B11" s="23">
        <v>0.94</v>
      </c>
      <c r="C11" s="4">
        <v>0.92</v>
      </c>
      <c r="D11" s="2">
        <v>0.89</v>
      </c>
      <c r="E11" s="2">
        <v>0.83</v>
      </c>
      <c r="F11" s="19">
        <f>(C11-E11)/C11</f>
        <v>9.7826086956521827E-2</v>
      </c>
      <c r="G11" s="21"/>
    </row>
    <row r="12" spans="1:7" ht="18.75" x14ac:dyDescent="0.3">
      <c r="A12" s="22" t="s">
        <v>49</v>
      </c>
      <c r="B12" s="23">
        <v>0.92</v>
      </c>
      <c r="C12" s="4">
        <v>0.54</v>
      </c>
      <c r="D12" s="2">
        <v>0.5</v>
      </c>
      <c r="E12" s="2">
        <v>0.24</v>
      </c>
      <c r="F12" s="19">
        <f>(C12-E12)/C12</f>
        <v>0.55555555555555558</v>
      </c>
      <c r="G12" s="21"/>
    </row>
    <row r="13" spans="1:7" ht="18.75" x14ac:dyDescent="0.3">
      <c r="A13" s="22" t="s">
        <v>13</v>
      </c>
      <c r="B13" s="23">
        <v>0.91</v>
      </c>
      <c r="C13" s="4">
        <v>0.4</v>
      </c>
      <c r="D13" s="2">
        <v>0.31</v>
      </c>
      <c r="E13" s="2">
        <v>0.19</v>
      </c>
      <c r="F13" s="19">
        <f>(C13-E13)/C13</f>
        <v>0.52500000000000002</v>
      </c>
      <c r="G13" s="21"/>
    </row>
    <row r="14" spans="1:7" ht="18.75" x14ac:dyDescent="0.3">
      <c r="A14" s="22" t="s">
        <v>42</v>
      </c>
      <c r="B14" s="23">
        <v>0.91</v>
      </c>
      <c r="C14" s="4">
        <v>0.9</v>
      </c>
      <c r="D14" s="2">
        <v>0.81</v>
      </c>
      <c r="E14" s="2">
        <v>0.78</v>
      </c>
      <c r="F14" s="19">
        <f>(C14-E14)/C14</f>
        <v>0.13333333333333333</v>
      </c>
      <c r="G14" s="21"/>
    </row>
    <row r="15" spans="1:7" ht="18.75" x14ac:dyDescent="0.3">
      <c r="A15" s="22" t="s">
        <v>35</v>
      </c>
      <c r="B15" s="23">
        <v>0.9</v>
      </c>
      <c r="C15" s="4">
        <v>0.92</v>
      </c>
      <c r="D15" s="2">
        <v>0.9</v>
      </c>
      <c r="E15" s="2">
        <v>0.42</v>
      </c>
      <c r="F15" s="19">
        <f>(C15-E15)/C15</f>
        <v>0.54347826086956519</v>
      </c>
      <c r="G15" s="21"/>
    </row>
    <row r="16" spans="1:7" ht="18.75" x14ac:dyDescent="0.3">
      <c r="A16" s="22" t="s">
        <v>3</v>
      </c>
      <c r="B16" s="23">
        <v>0.88</v>
      </c>
      <c r="C16" s="4">
        <v>0.68</v>
      </c>
      <c r="D16" s="2">
        <v>0.45</v>
      </c>
      <c r="E16" s="2">
        <v>0.35</v>
      </c>
      <c r="F16" s="19">
        <f>(C16-E16)/C16</f>
        <v>0.48529411764705888</v>
      </c>
      <c r="G16" s="21"/>
    </row>
    <row r="17" spans="1:7" ht="18.75" x14ac:dyDescent="0.3">
      <c r="A17" s="22" t="s">
        <v>44</v>
      </c>
      <c r="B17" s="23">
        <v>0.88</v>
      </c>
      <c r="C17" s="4">
        <v>0.44</v>
      </c>
      <c r="D17" s="2">
        <v>0.42</v>
      </c>
      <c r="E17" s="2">
        <v>0.28000000000000003</v>
      </c>
      <c r="F17" s="19">
        <f>(C17-E17)/C17</f>
        <v>0.36363636363636359</v>
      </c>
      <c r="G17" s="21"/>
    </row>
    <row r="18" spans="1:7" ht="18.75" x14ac:dyDescent="0.3">
      <c r="A18" s="22" t="s">
        <v>2</v>
      </c>
      <c r="B18" s="23">
        <v>0.86</v>
      </c>
      <c r="C18" s="4">
        <v>0.69</v>
      </c>
      <c r="D18" s="2">
        <v>0.47</v>
      </c>
      <c r="E18" s="2">
        <v>0.16</v>
      </c>
      <c r="F18" s="19">
        <f>(C18-E18)/C18</f>
        <v>0.76811594202898548</v>
      </c>
      <c r="G18" s="21"/>
    </row>
    <row r="19" spans="1:7" ht="18.75" x14ac:dyDescent="0.3">
      <c r="A19" s="22" t="s">
        <v>36</v>
      </c>
      <c r="B19" s="23">
        <v>0.85</v>
      </c>
      <c r="C19" s="4">
        <v>0.26</v>
      </c>
      <c r="D19" s="2">
        <v>0.22</v>
      </c>
      <c r="E19" s="2">
        <v>0.19</v>
      </c>
      <c r="F19" s="19">
        <f>(C19-E19)/C19</f>
        <v>0.26923076923076927</v>
      </c>
      <c r="G19" s="21"/>
    </row>
    <row r="20" spans="1:7" ht="18.75" x14ac:dyDescent="0.3">
      <c r="A20" s="22" t="s">
        <v>11</v>
      </c>
      <c r="B20" s="23">
        <v>0.84</v>
      </c>
      <c r="C20" s="4">
        <v>0.35</v>
      </c>
      <c r="D20" s="2">
        <v>0.32</v>
      </c>
      <c r="E20" s="2">
        <v>0.22</v>
      </c>
      <c r="F20" s="19">
        <f>(C20-E20)/C20</f>
        <v>0.37142857142857139</v>
      </c>
      <c r="G20" s="21"/>
    </row>
    <row r="21" spans="1:7" ht="18.75" x14ac:dyDescent="0.3">
      <c r="A21" s="22" t="s">
        <v>33</v>
      </c>
      <c r="B21" s="23">
        <v>0.83</v>
      </c>
      <c r="C21" s="4">
        <v>0.48</v>
      </c>
      <c r="D21" s="2">
        <v>0.45</v>
      </c>
      <c r="E21" s="2">
        <v>0.42</v>
      </c>
      <c r="F21" s="19">
        <f>(C21-E21)/C21</f>
        <v>0.125</v>
      </c>
      <c r="G21" s="21"/>
    </row>
    <row r="22" spans="1:7" ht="18.75" x14ac:dyDescent="0.3">
      <c r="A22" s="22" t="s">
        <v>16</v>
      </c>
      <c r="B22" s="23">
        <v>0.82</v>
      </c>
      <c r="C22" s="4">
        <v>0.73</v>
      </c>
      <c r="D22" s="2">
        <v>0.68</v>
      </c>
      <c r="E22" s="2">
        <v>0.35</v>
      </c>
      <c r="F22" s="19">
        <f>(C22-E22)/C22</f>
        <v>0.52054794520547942</v>
      </c>
      <c r="G22" s="21"/>
    </row>
    <row r="23" spans="1:7" ht="18.75" x14ac:dyDescent="0.3">
      <c r="A23" s="22" t="s">
        <v>24</v>
      </c>
      <c r="B23" s="23">
        <v>0.82</v>
      </c>
      <c r="C23" s="4">
        <v>0.66</v>
      </c>
      <c r="D23" s="2">
        <v>0.62</v>
      </c>
      <c r="E23" s="2">
        <v>0.49</v>
      </c>
      <c r="F23" s="19">
        <f>(C23-E23)/C23</f>
        <v>0.25757575757575762</v>
      </c>
      <c r="G23" s="21"/>
    </row>
    <row r="24" spans="1:7" ht="18.75" x14ac:dyDescent="0.3">
      <c r="A24" s="22" t="s">
        <v>37</v>
      </c>
      <c r="B24" s="23">
        <v>0.81</v>
      </c>
      <c r="C24" s="4">
        <v>0.27</v>
      </c>
      <c r="D24" s="2">
        <v>0.22</v>
      </c>
      <c r="E24" s="2">
        <v>0.14000000000000001</v>
      </c>
      <c r="F24" s="19">
        <f>(C24-E24)/C24</f>
        <v>0.48148148148148145</v>
      </c>
      <c r="G24" s="21"/>
    </row>
    <row r="25" spans="1:7" ht="18.75" x14ac:dyDescent="0.3">
      <c r="A25" s="22" t="s">
        <v>27</v>
      </c>
      <c r="B25" s="23">
        <v>0.81</v>
      </c>
      <c r="C25" s="4">
        <v>0.79</v>
      </c>
      <c r="D25" s="2">
        <v>0.76</v>
      </c>
      <c r="E25" s="2">
        <v>0.42</v>
      </c>
      <c r="F25" s="19">
        <f>(C25-E25)/C25</f>
        <v>0.46835443037974689</v>
      </c>
      <c r="G25" s="21"/>
    </row>
    <row r="26" spans="1:7" ht="18.75" x14ac:dyDescent="0.3">
      <c r="A26" s="22" t="s">
        <v>5</v>
      </c>
      <c r="B26" s="23">
        <v>0.81</v>
      </c>
      <c r="C26" s="4">
        <v>0.43</v>
      </c>
      <c r="D26" s="2">
        <v>0.41</v>
      </c>
      <c r="E26" s="2">
        <v>0.3</v>
      </c>
      <c r="F26" s="19">
        <f>(C26-E26)/C26</f>
        <v>0.30232558139534887</v>
      </c>
      <c r="G26" s="21"/>
    </row>
    <row r="27" spans="1:7" ht="18.75" x14ac:dyDescent="0.3">
      <c r="A27" s="22" t="s">
        <v>4</v>
      </c>
      <c r="B27" s="23">
        <v>0.8</v>
      </c>
      <c r="C27" s="4">
        <v>0.28000000000000003</v>
      </c>
      <c r="D27" s="2">
        <v>0.27</v>
      </c>
      <c r="E27" s="2">
        <v>0.15</v>
      </c>
      <c r="F27" s="19">
        <f>(C27-E27)/C27</f>
        <v>0.46428571428571436</v>
      </c>
      <c r="G27" s="21"/>
    </row>
    <row r="28" spans="1:7" s="3" customFormat="1" ht="18.75" x14ac:dyDescent="0.3">
      <c r="A28" s="22" t="s">
        <v>14</v>
      </c>
      <c r="B28" s="23">
        <v>0.8</v>
      </c>
      <c r="C28" s="4">
        <v>0.64</v>
      </c>
      <c r="D28" s="2">
        <v>0.61</v>
      </c>
      <c r="E28" s="2">
        <v>0.64</v>
      </c>
      <c r="F28" s="19">
        <f>(C28-E28)/C28</f>
        <v>0</v>
      </c>
      <c r="G28" s="21"/>
    </row>
    <row r="29" spans="1:7" s="3" customFormat="1" ht="18.75" x14ac:dyDescent="0.3">
      <c r="A29" s="12" t="s">
        <v>22</v>
      </c>
      <c r="B29" s="16">
        <v>0.79</v>
      </c>
      <c r="C29" s="4">
        <v>0.19</v>
      </c>
      <c r="D29" s="2">
        <v>0.18</v>
      </c>
      <c r="E29" s="2">
        <v>0.08</v>
      </c>
      <c r="F29" s="19">
        <f>(C29-E29)/C29</f>
        <v>0.57894736842105265</v>
      </c>
      <c r="G29" s="21"/>
    </row>
    <row r="30" spans="1:7" s="3" customFormat="1" ht="18.75" x14ac:dyDescent="0.3">
      <c r="A30" s="12" t="s">
        <v>7</v>
      </c>
      <c r="B30" s="16">
        <v>0.79</v>
      </c>
      <c r="C30" s="4">
        <v>0.42</v>
      </c>
      <c r="D30" s="2">
        <v>0.39</v>
      </c>
      <c r="E30" s="2">
        <v>0.4</v>
      </c>
      <c r="F30" s="19">
        <f>(C30-E30)/C30</f>
        <v>4.7619047619047533E-2</v>
      </c>
      <c r="G30" s="21"/>
    </row>
    <row r="31" spans="1:7" ht="18.75" x14ac:dyDescent="0.3">
      <c r="A31" s="12" t="s">
        <v>18</v>
      </c>
      <c r="B31" s="16">
        <v>0.77</v>
      </c>
      <c r="C31" s="4">
        <v>0.51</v>
      </c>
      <c r="D31" s="2">
        <v>0.44</v>
      </c>
      <c r="E31" s="2">
        <v>0.17</v>
      </c>
      <c r="F31" s="19">
        <f>(C31-E31)/C31</f>
        <v>0.66666666666666663</v>
      </c>
      <c r="G31" s="21"/>
    </row>
    <row r="32" spans="1:7" ht="18.75" x14ac:dyDescent="0.3">
      <c r="A32" s="12" t="s">
        <v>26</v>
      </c>
      <c r="B32" s="16">
        <v>0.77</v>
      </c>
      <c r="C32" s="4">
        <v>0.85</v>
      </c>
      <c r="D32" s="2">
        <v>0.83</v>
      </c>
      <c r="E32" s="2">
        <v>0.79</v>
      </c>
      <c r="F32" s="19">
        <f>(C32-E32)/C32</f>
        <v>7.0588235294117577E-2</v>
      </c>
      <c r="G32" s="21"/>
    </row>
    <row r="33" spans="1:7" ht="18.75" x14ac:dyDescent="0.3">
      <c r="A33" s="12" t="s">
        <v>40</v>
      </c>
      <c r="B33" s="16">
        <v>0.75</v>
      </c>
      <c r="C33" s="4">
        <v>0.49</v>
      </c>
      <c r="D33" s="2">
        <v>0.42</v>
      </c>
      <c r="E33" s="2">
        <v>0.44</v>
      </c>
      <c r="F33" s="19">
        <f>(C33-E33)/C33</f>
        <v>0.10204081632653059</v>
      </c>
      <c r="G33" s="21"/>
    </row>
    <row r="34" spans="1:7" ht="18.75" x14ac:dyDescent="0.3">
      <c r="A34" s="12" t="s">
        <v>25</v>
      </c>
      <c r="B34" s="16">
        <v>0.74</v>
      </c>
      <c r="C34" s="4">
        <v>0.64</v>
      </c>
      <c r="D34" s="2">
        <v>0.6</v>
      </c>
      <c r="E34" s="2">
        <v>0.53</v>
      </c>
      <c r="F34" s="19">
        <f>(C34-E34)/C34</f>
        <v>0.17187499999999997</v>
      </c>
      <c r="G34" s="21"/>
    </row>
    <row r="35" spans="1:7" ht="18.75" x14ac:dyDescent="0.3">
      <c r="A35" s="12" t="s">
        <v>31</v>
      </c>
      <c r="B35" s="16">
        <v>0.73</v>
      </c>
      <c r="C35" s="4">
        <v>0.7</v>
      </c>
      <c r="D35" s="2">
        <v>0.66</v>
      </c>
      <c r="E35" s="2">
        <v>0.63</v>
      </c>
      <c r="F35" s="19">
        <f>(C35-E35)/C35</f>
        <v>9.9999999999999936E-2</v>
      </c>
      <c r="G35" s="21"/>
    </row>
    <row r="36" spans="1:7" ht="18.75" x14ac:dyDescent="0.3">
      <c r="A36" s="12" t="s">
        <v>1</v>
      </c>
      <c r="B36" s="16">
        <v>0.72</v>
      </c>
      <c r="C36" s="4">
        <v>0.44</v>
      </c>
      <c r="D36" s="2">
        <v>0.34</v>
      </c>
      <c r="E36" s="2">
        <v>0.21</v>
      </c>
      <c r="F36" s="19">
        <f>(C36-E36)/C36</f>
        <v>0.52272727272727271</v>
      </c>
      <c r="G36" s="21"/>
    </row>
    <row r="37" spans="1:7" ht="18.75" x14ac:dyDescent="0.3">
      <c r="A37" s="12" t="s">
        <v>32</v>
      </c>
      <c r="B37" s="16">
        <v>0.72</v>
      </c>
      <c r="C37" s="4">
        <v>0.73</v>
      </c>
      <c r="D37" s="2">
        <v>0.69</v>
      </c>
      <c r="E37" s="2">
        <v>0.41</v>
      </c>
      <c r="F37" s="19">
        <f>(C37-E37)/C37</f>
        <v>0.43835616438356168</v>
      </c>
      <c r="G37" s="21"/>
    </row>
    <row r="38" spans="1:7" ht="18.75" x14ac:dyDescent="0.3">
      <c r="A38" s="12" t="s">
        <v>17</v>
      </c>
      <c r="B38" s="16">
        <v>0.7</v>
      </c>
      <c r="C38" s="4">
        <v>0.55000000000000004</v>
      </c>
      <c r="D38" s="2">
        <v>0.5</v>
      </c>
      <c r="E38" s="2">
        <v>0.48</v>
      </c>
      <c r="F38" s="19">
        <f>(C38-E38)/C38</f>
        <v>0.12727272727272737</v>
      </c>
      <c r="G38" s="21"/>
    </row>
    <row r="39" spans="1:7" ht="18.75" x14ac:dyDescent="0.3">
      <c r="A39" s="12" t="s">
        <v>9</v>
      </c>
      <c r="B39" s="16">
        <v>0.66</v>
      </c>
      <c r="C39" s="4">
        <v>0.2</v>
      </c>
      <c r="D39" s="2">
        <v>0.16</v>
      </c>
      <c r="E39" s="2">
        <v>0.11</v>
      </c>
      <c r="F39" s="19">
        <f>(C39-E39)/C39</f>
        <v>0.45</v>
      </c>
      <c r="G39" s="21"/>
    </row>
    <row r="40" spans="1:7" ht="18.75" x14ac:dyDescent="0.3">
      <c r="A40" s="12" t="s">
        <v>48</v>
      </c>
      <c r="B40" s="16">
        <v>0.65</v>
      </c>
      <c r="C40" s="4">
        <v>0.41</v>
      </c>
      <c r="D40" s="2">
        <v>0.39</v>
      </c>
      <c r="E40" s="2">
        <v>0.17</v>
      </c>
      <c r="F40" s="19">
        <f>(C40-E40)/C40</f>
        <v>0.58536585365853655</v>
      </c>
      <c r="G40" s="21"/>
    </row>
    <row r="41" spans="1:7" ht="18.75" x14ac:dyDescent="0.3">
      <c r="A41" s="12" t="s">
        <v>50</v>
      </c>
      <c r="B41" s="16">
        <v>0.65</v>
      </c>
      <c r="C41" s="4">
        <v>0.24</v>
      </c>
      <c r="D41" s="2">
        <v>0.19</v>
      </c>
      <c r="E41" s="2">
        <v>0.11</v>
      </c>
      <c r="F41" s="19">
        <f>(C41-E41)/C41</f>
        <v>0.54166666666666674</v>
      </c>
      <c r="G41" s="21"/>
    </row>
    <row r="42" spans="1:7" ht="18.75" x14ac:dyDescent="0.3">
      <c r="A42" s="12" t="s">
        <v>45</v>
      </c>
      <c r="B42" s="16">
        <v>0.65</v>
      </c>
      <c r="C42" s="4">
        <v>0.21</v>
      </c>
      <c r="D42" s="2">
        <v>0.18</v>
      </c>
      <c r="E42" s="2">
        <v>0.11</v>
      </c>
      <c r="F42" s="19">
        <f>(C42-E42)/C42</f>
        <v>0.47619047619047616</v>
      </c>
      <c r="G42" s="21"/>
    </row>
    <row r="43" spans="1:7" ht="18.75" x14ac:dyDescent="0.3">
      <c r="A43" s="12" t="s">
        <v>43</v>
      </c>
      <c r="B43" s="16">
        <v>0.65</v>
      </c>
      <c r="C43" s="4">
        <v>0.69</v>
      </c>
      <c r="D43" s="2">
        <v>0.6</v>
      </c>
      <c r="E43" s="2">
        <v>0.64</v>
      </c>
      <c r="F43" s="19">
        <f>(C43-E43)/C43</f>
        <v>7.2463768115941934E-2</v>
      </c>
      <c r="G43" s="21"/>
    </row>
    <row r="44" spans="1:7" ht="18.75" x14ac:dyDescent="0.3">
      <c r="A44" s="12" t="s">
        <v>28</v>
      </c>
      <c r="B44" s="16">
        <v>0.64</v>
      </c>
      <c r="C44" s="4">
        <v>0.32</v>
      </c>
      <c r="D44" s="2">
        <v>0.3</v>
      </c>
      <c r="E44" s="2">
        <v>0.35</v>
      </c>
      <c r="F44" s="19">
        <f>(C44-E44)/C44</f>
        <v>-9.3749999999999903E-2</v>
      </c>
      <c r="G44" s="21"/>
    </row>
    <row r="45" spans="1:7" ht="18.75" x14ac:dyDescent="0.3">
      <c r="A45" s="12" t="s">
        <v>52</v>
      </c>
      <c r="B45" s="16">
        <v>0.62</v>
      </c>
      <c r="C45" s="4">
        <v>0.18</v>
      </c>
      <c r="D45" s="2">
        <v>0.15</v>
      </c>
      <c r="E45" s="2">
        <v>0.15</v>
      </c>
      <c r="F45" s="19">
        <f>(C45-E45)/C45</f>
        <v>0.16666666666666666</v>
      </c>
      <c r="G45" s="21"/>
    </row>
    <row r="46" spans="1:7" ht="18.75" x14ac:dyDescent="0.3">
      <c r="A46" s="12" t="s">
        <v>8</v>
      </c>
      <c r="B46" s="16">
        <v>0.59</v>
      </c>
      <c r="C46" s="4">
        <v>0.14000000000000001</v>
      </c>
      <c r="D46" s="2">
        <v>0.1</v>
      </c>
      <c r="E46" s="2">
        <v>0.06</v>
      </c>
      <c r="F46" s="19">
        <f>(C46-E46)/C46</f>
        <v>0.57142857142857151</v>
      </c>
      <c r="G46" s="21"/>
    </row>
    <row r="47" spans="1:7" ht="18.75" x14ac:dyDescent="0.3">
      <c r="A47" s="12" t="s">
        <v>39</v>
      </c>
      <c r="B47" s="16">
        <v>0.59</v>
      </c>
      <c r="C47" s="4">
        <v>0.39</v>
      </c>
      <c r="D47" s="2">
        <v>0.35</v>
      </c>
      <c r="E47" s="2">
        <v>0.24</v>
      </c>
      <c r="F47" s="19">
        <f>(C47-E47)/C47</f>
        <v>0.38461538461538464</v>
      </c>
      <c r="G47" s="21"/>
    </row>
    <row r="48" spans="1:7" ht="18.75" x14ac:dyDescent="0.3">
      <c r="A48" s="12" t="s">
        <v>51</v>
      </c>
      <c r="B48" s="16">
        <v>0.49</v>
      </c>
      <c r="C48" s="4">
        <v>0.24</v>
      </c>
      <c r="D48" s="2">
        <v>0.2</v>
      </c>
      <c r="E48" s="2">
        <v>0.22</v>
      </c>
      <c r="F48" s="19">
        <f>(C48-E48)/C48</f>
        <v>8.3333333333333301E-2</v>
      </c>
      <c r="G48" s="21"/>
    </row>
    <row r="49" spans="1:7" ht="18.75" x14ac:dyDescent="0.3">
      <c r="A49" s="12" t="s">
        <v>10</v>
      </c>
      <c r="B49" s="16">
        <v>0.35</v>
      </c>
      <c r="C49" s="4">
        <v>0.19</v>
      </c>
      <c r="D49" s="2">
        <v>0.17</v>
      </c>
      <c r="E49" s="2">
        <v>0.14000000000000001</v>
      </c>
      <c r="F49" s="19">
        <f>(C49-E49)/C49</f>
        <v>0.26315789473684204</v>
      </c>
      <c r="G49" s="21"/>
    </row>
    <row r="50" spans="1:7" ht="18.75" x14ac:dyDescent="0.3">
      <c r="A50" s="13" t="s">
        <v>23</v>
      </c>
      <c r="B50" s="17">
        <v>0.35</v>
      </c>
      <c r="C50" s="7">
        <v>0.24</v>
      </c>
      <c r="D50" s="8">
        <v>0.26</v>
      </c>
      <c r="E50" s="8">
        <v>0.35</v>
      </c>
      <c r="F50" s="19">
        <f>(C50-E50)/C50</f>
        <v>-0.45833333333333331</v>
      </c>
      <c r="G50" s="21"/>
    </row>
    <row r="51" spans="1:7" s="9" customFormat="1" ht="18.75" x14ac:dyDescent="0.3">
      <c r="A51" s="12" t="s">
        <v>29</v>
      </c>
      <c r="B51" s="16">
        <v>0.22</v>
      </c>
      <c r="C51" s="4">
        <v>0.16</v>
      </c>
      <c r="D51" s="2">
        <v>0.15</v>
      </c>
      <c r="E51" s="2">
        <v>0.18</v>
      </c>
      <c r="F51" s="19">
        <f>(C51-E51)/C51</f>
        <v>-0.12499999999999993</v>
      </c>
      <c r="G51" s="21"/>
    </row>
  </sheetData>
  <sortState xmlns:xlrd2="http://schemas.microsoft.com/office/spreadsheetml/2017/richdata2" ref="A2:F52">
    <sortCondition descending="1" ref="B1"/>
  </sortState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7274637806 DBrown</dc:creator>
  <cp:lastModifiedBy>Doug Brown</cp:lastModifiedBy>
  <cp:lastPrinted>2018-04-22T18:37:38Z</cp:lastPrinted>
  <dcterms:created xsi:type="dcterms:W3CDTF">2018-04-21T14:09:59Z</dcterms:created>
  <dcterms:modified xsi:type="dcterms:W3CDTF">2019-09-19T19:13:47Z</dcterms:modified>
</cp:coreProperties>
</file>